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590" windowHeight="86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<sst xmlns="http://schemas.openxmlformats.org/spreadsheetml/2006/main" count="54" uniqueCount="48">
  <si>
    <t>เวลาที่เข้าใช้บริการ Service Time</t>
  </si>
  <si>
    <t>00-04</t>
  </si>
  <si>
    <t>05-06</t>
  </si>
  <si>
    <t>07-08</t>
  </si>
  <si>
    <t>09-12</t>
  </si>
  <si>
    <t>13-14</t>
  </si>
  <si>
    <t>15-15</t>
  </si>
  <si>
    <t>16-21</t>
  </si>
  <si>
    <t>22-22</t>
  </si>
  <si>
    <t>23-29</t>
  </si>
  <si>
    <t>30-33</t>
  </si>
  <si>
    <t>34-34</t>
  </si>
  <si>
    <t>35-38</t>
  </si>
  <si>
    <t>39-40</t>
  </si>
  <si>
    <t>41-43</t>
  </si>
  <si>
    <t>44-47</t>
  </si>
  <si>
    <t>48-50</t>
  </si>
  <si>
    <t>51-53</t>
  </si>
  <si>
    <t>54-55</t>
  </si>
  <si>
    <t>56-58</t>
  </si>
  <si>
    <t>59-59</t>
  </si>
  <si>
    <t>60-61</t>
  </si>
  <si>
    <t>62-62</t>
  </si>
  <si>
    <t>63-64</t>
  </si>
  <si>
    <t>65-66</t>
  </si>
  <si>
    <t>67-70</t>
  </si>
  <si>
    <t>71-82</t>
  </si>
  <si>
    <t>83-86</t>
  </si>
  <si>
    <t>87-90</t>
  </si>
  <si>
    <t>91-92</t>
  </si>
  <si>
    <t>93-93</t>
  </si>
  <si>
    <t>94-96</t>
  </si>
  <si>
    <t>97-99</t>
  </si>
  <si>
    <t>Time Between Arrival</t>
  </si>
  <si>
    <t>Probability</t>
  </si>
  <si>
    <t>Commulative Probability</t>
  </si>
  <si>
    <t>Random Digit</t>
  </si>
  <si>
    <t>00-28</t>
  </si>
  <si>
    <t>29-49</t>
  </si>
  <si>
    <t>50-66</t>
  </si>
  <si>
    <t>67-79</t>
  </si>
  <si>
    <t>80-82</t>
  </si>
  <si>
    <t>83-84</t>
  </si>
  <si>
    <t>85-86</t>
  </si>
  <si>
    <t>มากกว่า 8</t>
  </si>
  <si>
    <t>91-99</t>
  </si>
  <si>
    <t>The number of customers</t>
  </si>
  <si>
    <t>Total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</si>
</sst>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00000"/>
    <numFmt numFmtId="190" formatCode="0.000000"/>
    <numFmt numFmtId="191" formatCode="[$-41E]d\ mmmm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8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 topLeftCell="A1">
      <selection activeCell="E14" sqref="E14"/>
    </sheetView>
  </sheetViews>
  <sheetFormatPr defaultColWidth="9.140625" defaultRowHeight="12.75"/>
  <cols>
    <col min="1" max="3" width="14.140625" style="2" customWidth="1"/>
    <col min="4" max="4" width="16.421875" style="2" customWidth="1"/>
    <col min="5" max="5" width="10.8515625" style="2" customWidth="1"/>
  </cols>
  <sheetData>
    <row r="2" spans="1:5" ht="12.75">
      <c r="A2" s="7" t="s">
        <v>33</v>
      </c>
      <c r="B2" s="7" t="s">
        <v>46</v>
      </c>
      <c r="C2" s="8" t="s">
        <v>34</v>
      </c>
      <c r="D2" s="7" t="s">
        <v>35</v>
      </c>
      <c r="E2" s="7" t="s">
        <v>36</v>
      </c>
    </row>
    <row r="3" spans="1:5" ht="12.75">
      <c r="A3" s="7"/>
      <c r="B3" s="7"/>
      <c r="C3" s="8"/>
      <c r="D3" s="7"/>
      <c r="E3" s="7"/>
    </row>
    <row r="4" spans="1:5" ht="12.75">
      <c r="A4" s="14">
        <v>1</v>
      </c>
      <c r="B4" s="14">
        <v>44</v>
      </c>
      <c r="C4" s="10">
        <f>B4/154</f>
        <v>0.2857142857142857</v>
      </c>
      <c r="D4" s="14">
        <v>0.29</v>
      </c>
      <c r="E4" s="14" t="s">
        <v>37</v>
      </c>
    </row>
    <row r="5" spans="1:5" ht="12.75">
      <c r="A5" s="14">
        <v>2</v>
      </c>
      <c r="B5" s="14">
        <v>32</v>
      </c>
      <c r="C5" s="10">
        <f aca="true" t="shared" si="0" ref="C5:C12">B5/154</f>
        <v>0.2077922077922078</v>
      </c>
      <c r="D5" s="10">
        <f>SUM(D4,C5)</f>
        <v>0.4977922077922078</v>
      </c>
      <c r="E5" s="14" t="s">
        <v>38</v>
      </c>
    </row>
    <row r="6" spans="1:5" ht="12.75">
      <c r="A6" s="14">
        <v>3</v>
      </c>
      <c r="B6" s="14">
        <v>27</v>
      </c>
      <c r="C6" s="10">
        <f t="shared" si="0"/>
        <v>0.17532467532467533</v>
      </c>
      <c r="D6" s="10">
        <f aca="true" t="shared" si="1" ref="D6:D12">SUM(D5,C6)</f>
        <v>0.6731168831168831</v>
      </c>
      <c r="E6" s="14" t="s">
        <v>39</v>
      </c>
    </row>
    <row r="7" spans="1:5" ht="12.75">
      <c r="A7" s="14">
        <v>4</v>
      </c>
      <c r="B7" s="14">
        <v>20</v>
      </c>
      <c r="C7" s="10">
        <f t="shared" si="0"/>
        <v>0.12987012987012986</v>
      </c>
      <c r="D7" s="10">
        <f t="shared" si="1"/>
        <v>0.8029870129870129</v>
      </c>
      <c r="E7" s="14" t="s">
        <v>40</v>
      </c>
    </row>
    <row r="8" spans="1:5" ht="12.75">
      <c r="A8" s="14">
        <v>5</v>
      </c>
      <c r="B8" s="14">
        <v>4</v>
      </c>
      <c r="C8" s="10">
        <f t="shared" si="0"/>
        <v>0.025974025974025976</v>
      </c>
      <c r="D8" s="10">
        <f t="shared" si="1"/>
        <v>0.8289610389610389</v>
      </c>
      <c r="E8" s="14" t="s">
        <v>41</v>
      </c>
    </row>
    <row r="9" spans="1:5" ht="12.75">
      <c r="A9" s="14">
        <v>6</v>
      </c>
      <c r="B9" s="14">
        <v>3</v>
      </c>
      <c r="C9" s="10">
        <f t="shared" si="0"/>
        <v>0.01948051948051948</v>
      </c>
      <c r="D9" s="10">
        <f t="shared" si="1"/>
        <v>0.8484415584415583</v>
      </c>
      <c r="E9" s="14" t="s">
        <v>42</v>
      </c>
    </row>
    <row r="10" spans="1:5" ht="12.75">
      <c r="A10" s="14">
        <v>7</v>
      </c>
      <c r="B10" s="14">
        <v>4</v>
      </c>
      <c r="C10" s="10">
        <f t="shared" si="0"/>
        <v>0.025974025974025976</v>
      </c>
      <c r="D10" s="10">
        <f t="shared" si="1"/>
        <v>0.8744155844155843</v>
      </c>
      <c r="E10" s="14" t="s">
        <v>43</v>
      </c>
    </row>
    <row r="11" spans="1:5" ht="12.75">
      <c r="A11" s="14">
        <v>8</v>
      </c>
      <c r="B11" s="14">
        <v>5</v>
      </c>
      <c r="C11" s="10">
        <f t="shared" si="0"/>
        <v>0.032467532467532464</v>
      </c>
      <c r="D11" s="10">
        <f t="shared" si="1"/>
        <v>0.9068831168831167</v>
      </c>
      <c r="E11" s="14" t="s">
        <v>28</v>
      </c>
    </row>
    <row r="12" spans="1:5" ht="12.75">
      <c r="A12" s="15" t="s">
        <v>44</v>
      </c>
      <c r="B12" s="14">
        <v>15</v>
      </c>
      <c r="C12" s="10">
        <f t="shared" si="0"/>
        <v>0.09740259740259741</v>
      </c>
      <c r="D12" s="10">
        <f t="shared" si="1"/>
        <v>1.0042857142857142</v>
      </c>
      <c r="E12" s="14" t="s">
        <v>45</v>
      </c>
    </row>
    <row r="13" spans="1:5" ht="12.75">
      <c r="A13" s="16" t="s">
        <v>47</v>
      </c>
      <c r="B13" s="14">
        <f>SUM(B4:B12)</f>
        <v>154</v>
      </c>
      <c r="C13" s="10">
        <f>SUM(C4:C12)</f>
        <v>0.9999999999999999</v>
      </c>
      <c r="D13" s="10"/>
      <c r="E13" s="14"/>
    </row>
    <row r="14" spans="3:4" ht="12.75">
      <c r="C14" s="4"/>
      <c r="D14" s="4"/>
    </row>
    <row r="15" spans="3:4" ht="12.75">
      <c r="C15" s="4"/>
      <c r="D15" s="4"/>
    </row>
    <row r="16" spans="3:4" ht="12.75">
      <c r="C16" s="4"/>
      <c r="D16" s="4"/>
    </row>
    <row r="17" spans="3:4" ht="12.75">
      <c r="C17" s="4"/>
      <c r="D17" s="4"/>
    </row>
    <row r="18" spans="3:4" ht="12.75">
      <c r="C18" s="4"/>
      <c r="D18" s="4"/>
    </row>
    <row r="19" spans="3:4" ht="12.75">
      <c r="C19" s="4"/>
      <c r="D19" s="4"/>
    </row>
    <row r="20" spans="3:4" ht="12.75">
      <c r="C20" s="4"/>
      <c r="D20" s="4"/>
    </row>
    <row r="21" spans="3:4" ht="12.75">
      <c r="C21" s="4"/>
      <c r="D21" s="4"/>
    </row>
    <row r="22" spans="3:4" ht="12.75">
      <c r="C22" s="4"/>
      <c r="D22" s="4"/>
    </row>
    <row r="23" spans="3:4" ht="12.75">
      <c r="C23" s="4"/>
      <c r="D23" s="4"/>
    </row>
    <row r="24" spans="3:4" ht="12.75">
      <c r="C24" s="4"/>
      <c r="D24" s="4"/>
    </row>
    <row r="25" spans="3:4" ht="12.75">
      <c r="C25" s="4"/>
      <c r="D25" s="4"/>
    </row>
    <row r="26" ht="12.75">
      <c r="C26" s="4"/>
    </row>
  </sheetData>
  <mergeCells count="5">
    <mergeCell ref="A2:A3"/>
    <mergeCell ref="C2:C3"/>
    <mergeCell ref="D2:D3"/>
    <mergeCell ref="E2:E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0"/>
  <sheetViews>
    <sheetView workbookViewId="0" topLeftCell="A1">
      <selection activeCell="F5" sqref="F5"/>
    </sheetView>
  </sheetViews>
  <sheetFormatPr defaultColWidth="9.140625" defaultRowHeight="12.75"/>
  <cols>
    <col min="1" max="1" width="17.00390625" style="2" customWidth="1"/>
    <col min="2" max="2" width="14.8515625" style="2" customWidth="1"/>
    <col min="3" max="3" width="11.421875" style="2" customWidth="1"/>
    <col min="4" max="4" width="13.57421875" style="2" customWidth="1"/>
    <col min="5" max="5" width="11.140625" style="2" customWidth="1"/>
    <col min="6" max="6" width="27.421875" style="0" customWidth="1"/>
    <col min="7" max="7" width="4.28125" style="0" customWidth="1"/>
    <col min="8" max="8" width="20.00390625" style="0" customWidth="1"/>
    <col min="9" max="9" width="3.28125" style="0" customWidth="1"/>
    <col min="10" max="10" width="4.28125" style="0" customWidth="1"/>
    <col min="11" max="11" width="2.57421875" style="0" customWidth="1"/>
    <col min="12" max="12" width="2.8515625" style="0" customWidth="1"/>
    <col min="13" max="13" width="4.28125" style="0" customWidth="1"/>
    <col min="14" max="14" width="2.28125" style="0" customWidth="1"/>
    <col min="15" max="15" width="2.8515625" style="0" customWidth="1"/>
    <col min="16" max="16" width="4.00390625" style="0" customWidth="1"/>
  </cols>
  <sheetData>
    <row r="2" spans="1:5" ht="12.75" customHeight="1">
      <c r="A2" s="7" t="s">
        <v>0</v>
      </c>
      <c r="B2" s="7" t="s">
        <v>46</v>
      </c>
      <c r="C2" s="8" t="s">
        <v>34</v>
      </c>
      <c r="D2" s="7" t="s">
        <v>35</v>
      </c>
      <c r="E2" s="7" t="s">
        <v>36</v>
      </c>
    </row>
    <row r="3" spans="1:5" ht="12.75">
      <c r="A3" s="7"/>
      <c r="B3" s="7"/>
      <c r="C3" s="8"/>
      <c r="D3" s="7"/>
      <c r="E3" s="7"/>
    </row>
    <row r="4" spans="1:16" ht="12.75">
      <c r="A4" s="9">
        <v>9</v>
      </c>
      <c r="B4" s="9">
        <v>8</v>
      </c>
      <c r="C4" s="10">
        <f>(B4/149)</f>
        <v>0.053691275167785234</v>
      </c>
      <c r="D4" s="10">
        <v>0.054</v>
      </c>
      <c r="E4" s="11" t="s">
        <v>1</v>
      </c>
      <c r="F4">
        <v>9</v>
      </c>
      <c r="G4" s="1">
        <v>2</v>
      </c>
      <c r="I4">
        <v>36</v>
      </c>
      <c r="J4">
        <v>4</v>
      </c>
      <c r="L4">
        <v>27</v>
      </c>
      <c r="M4">
        <v>3</v>
      </c>
      <c r="O4">
        <v>28</v>
      </c>
      <c r="P4">
        <v>2</v>
      </c>
    </row>
    <row r="5" spans="1:16" ht="12.75">
      <c r="A5" s="9">
        <v>25</v>
      </c>
      <c r="B5" s="9">
        <v>3</v>
      </c>
      <c r="C5" s="10">
        <f aca="true" t="shared" si="0" ref="C5:C35">(B5/149)</f>
        <v>0.020134228187919462</v>
      </c>
      <c r="D5" s="10">
        <f>D4+C5</f>
        <v>0.07413422818791945</v>
      </c>
      <c r="E5" s="11" t="s">
        <v>2</v>
      </c>
      <c r="F5">
        <v>9</v>
      </c>
      <c r="G5" s="1">
        <v>6</v>
      </c>
      <c r="I5">
        <v>37</v>
      </c>
      <c r="J5">
        <v>2</v>
      </c>
      <c r="L5">
        <v>29</v>
      </c>
      <c r="M5">
        <v>5</v>
      </c>
      <c r="O5">
        <v>31</v>
      </c>
      <c r="P5">
        <v>3</v>
      </c>
    </row>
    <row r="6" spans="1:16" ht="12.75">
      <c r="A6" s="9">
        <v>29</v>
      </c>
      <c r="B6" s="9">
        <v>3</v>
      </c>
      <c r="C6" s="10">
        <f t="shared" si="0"/>
        <v>0.020134228187919462</v>
      </c>
      <c r="D6" s="10">
        <f>D5+C6</f>
        <v>0.09426845637583892</v>
      </c>
      <c r="E6" s="11" t="s">
        <v>3</v>
      </c>
      <c r="F6">
        <v>25</v>
      </c>
      <c r="G6" s="1">
        <v>3</v>
      </c>
      <c r="I6">
        <v>41</v>
      </c>
      <c r="J6">
        <v>2</v>
      </c>
      <c r="L6">
        <v>33</v>
      </c>
      <c r="M6">
        <v>2</v>
      </c>
      <c r="O6">
        <v>31</v>
      </c>
      <c r="P6">
        <v>3</v>
      </c>
    </row>
    <row r="7" spans="1:16" ht="12.75">
      <c r="A7" s="9">
        <v>34</v>
      </c>
      <c r="B7" s="9">
        <v>5</v>
      </c>
      <c r="C7" s="10">
        <f t="shared" si="0"/>
        <v>0.03355704697986577</v>
      </c>
      <c r="D7" s="10">
        <f aca="true" t="shared" si="1" ref="D7:D35">D6+C7</f>
        <v>0.1278255033557047</v>
      </c>
      <c r="E7" s="11" t="s">
        <v>4</v>
      </c>
      <c r="F7">
        <v>29</v>
      </c>
      <c r="G7" s="1">
        <v>3</v>
      </c>
      <c r="I7">
        <v>41</v>
      </c>
      <c r="J7">
        <v>3</v>
      </c>
      <c r="L7">
        <v>33</v>
      </c>
      <c r="M7">
        <v>3</v>
      </c>
      <c r="O7">
        <v>32</v>
      </c>
      <c r="P7">
        <v>2</v>
      </c>
    </row>
    <row r="8" spans="1:16" ht="12.75">
      <c r="A8" s="9">
        <v>35</v>
      </c>
      <c r="B8" s="9">
        <v>3</v>
      </c>
      <c r="C8" s="10">
        <f t="shared" si="0"/>
        <v>0.020134228187919462</v>
      </c>
      <c r="D8" s="10">
        <f t="shared" si="1"/>
        <v>0.14795973154362416</v>
      </c>
      <c r="E8" s="11" t="s">
        <v>5</v>
      </c>
      <c r="F8">
        <v>34</v>
      </c>
      <c r="G8" s="1">
        <v>3</v>
      </c>
      <c r="I8">
        <v>41</v>
      </c>
      <c r="J8">
        <v>2</v>
      </c>
      <c r="L8">
        <v>33</v>
      </c>
      <c r="M8">
        <v>3</v>
      </c>
      <c r="O8">
        <v>32</v>
      </c>
      <c r="P8">
        <v>2</v>
      </c>
    </row>
    <row r="9" spans="1:16" ht="12.75">
      <c r="A9" s="9">
        <v>40</v>
      </c>
      <c r="B9" s="9">
        <v>2</v>
      </c>
      <c r="C9" s="10">
        <f t="shared" si="0"/>
        <v>0.013422818791946308</v>
      </c>
      <c r="D9" s="10">
        <f t="shared" si="1"/>
        <v>0.16138255033557047</v>
      </c>
      <c r="E9" s="11" t="s">
        <v>6</v>
      </c>
      <c r="F9">
        <v>34</v>
      </c>
      <c r="G9" s="1">
        <v>2</v>
      </c>
      <c r="I9">
        <v>41</v>
      </c>
      <c r="J9">
        <v>2</v>
      </c>
      <c r="L9">
        <v>35</v>
      </c>
      <c r="M9">
        <v>2</v>
      </c>
      <c r="O9">
        <v>33</v>
      </c>
      <c r="P9">
        <v>2</v>
      </c>
    </row>
    <row r="10" spans="1:16" ht="12.75">
      <c r="A10" s="9">
        <v>42</v>
      </c>
      <c r="B10" s="9">
        <v>8</v>
      </c>
      <c r="C10" s="10">
        <f t="shared" si="0"/>
        <v>0.053691275167785234</v>
      </c>
      <c r="D10" s="10">
        <f t="shared" si="1"/>
        <v>0.21507382550335571</v>
      </c>
      <c r="E10" s="11" t="s">
        <v>7</v>
      </c>
      <c r="F10">
        <v>35</v>
      </c>
      <c r="G10" s="1">
        <v>3</v>
      </c>
      <c r="I10">
        <v>42</v>
      </c>
      <c r="J10">
        <v>3</v>
      </c>
      <c r="L10">
        <v>35</v>
      </c>
      <c r="M10">
        <v>4</v>
      </c>
      <c r="O10">
        <v>34</v>
      </c>
      <c r="P10">
        <v>3</v>
      </c>
    </row>
    <row r="11" spans="1:16" ht="12.75">
      <c r="A11" s="9">
        <v>43</v>
      </c>
      <c r="B11" s="9">
        <v>2</v>
      </c>
      <c r="C11" s="10">
        <f t="shared" si="0"/>
        <v>0.013422818791946308</v>
      </c>
      <c r="D11" s="10">
        <f t="shared" si="1"/>
        <v>0.22849664429530203</v>
      </c>
      <c r="E11" s="11" t="s">
        <v>8</v>
      </c>
      <c r="F11">
        <v>40</v>
      </c>
      <c r="G11" s="1">
        <v>2</v>
      </c>
      <c r="I11">
        <v>44</v>
      </c>
      <c r="J11">
        <v>4</v>
      </c>
      <c r="L11">
        <v>37</v>
      </c>
      <c r="M11">
        <v>2</v>
      </c>
      <c r="O11">
        <v>35</v>
      </c>
      <c r="P11">
        <v>4</v>
      </c>
    </row>
    <row r="12" spans="1:16" ht="12.75">
      <c r="A12" s="9">
        <v>44</v>
      </c>
      <c r="B12" s="9">
        <v>10</v>
      </c>
      <c r="C12" s="10">
        <f t="shared" si="0"/>
        <v>0.06711409395973154</v>
      </c>
      <c r="D12" s="10">
        <f t="shared" si="1"/>
        <v>0.2956107382550336</v>
      </c>
      <c r="E12" s="11" t="s">
        <v>9</v>
      </c>
      <c r="F12">
        <v>42</v>
      </c>
      <c r="G12" s="1">
        <v>6</v>
      </c>
      <c r="I12">
        <v>45</v>
      </c>
      <c r="J12">
        <v>4</v>
      </c>
      <c r="L12">
        <v>37</v>
      </c>
      <c r="M12">
        <v>4</v>
      </c>
      <c r="O12">
        <v>35</v>
      </c>
      <c r="P12">
        <v>2</v>
      </c>
    </row>
    <row r="13" spans="1:16" ht="12.75">
      <c r="A13" s="9">
        <v>46</v>
      </c>
      <c r="B13" s="9">
        <v>6</v>
      </c>
      <c r="C13" s="10">
        <f t="shared" si="0"/>
        <v>0.040268456375838924</v>
      </c>
      <c r="D13" s="10">
        <f t="shared" si="1"/>
        <v>0.3358791946308725</v>
      </c>
      <c r="E13" s="11" t="s">
        <v>10</v>
      </c>
      <c r="F13">
        <v>42</v>
      </c>
      <c r="G13" s="1">
        <v>2</v>
      </c>
      <c r="I13">
        <v>48</v>
      </c>
      <c r="J13">
        <v>2</v>
      </c>
      <c r="L13">
        <v>38</v>
      </c>
      <c r="M13">
        <v>3</v>
      </c>
      <c r="O13">
        <v>37</v>
      </c>
      <c r="P13">
        <v>2</v>
      </c>
    </row>
    <row r="14" spans="1:7" ht="12.75">
      <c r="A14" s="9">
        <v>47</v>
      </c>
      <c r="B14" s="9">
        <v>2</v>
      </c>
      <c r="C14" s="10">
        <f t="shared" si="0"/>
        <v>0.013422818791946308</v>
      </c>
      <c r="D14" s="10">
        <f t="shared" si="1"/>
        <v>0.3493020134228188</v>
      </c>
      <c r="E14" s="11" t="s">
        <v>11</v>
      </c>
      <c r="G14" s="1"/>
    </row>
    <row r="15" spans="1:16" ht="12.75">
      <c r="A15" s="9">
        <v>48</v>
      </c>
      <c r="B15" s="9">
        <v>6</v>
      </c>
      <c r="C15" s="10">
        <f t="shared" si="0"/>
        <v>0.040268456375838924</v>
      </c>
      <c r="D15" s="10">
        <f t="shared" si="1"/>
        <v>0.3895704697986577</v>
      </c>
      <c r="E15" s="11" t="s">
        <v>12</v>
      </c>
      <c r="F15">
        <v>43</v>
      </c>
      <c r="G15" s="1">
        <v>2</v>
      </c>
      <c r="I15">
        <v>48</v>
      </c>
      <c r="J15">
        <v>3</v>
      </c>
      <c r="L15">
        <v>40</v>
      </c>
      <c r="M15">
        <v>2</v>
      </c>
      <c r="O15">
        <v>37</v>
      </c>
      <c r="P15">
        <v>3</v>
      </c>
    </row>
    <row r="16" spans="1:16" ht="12.75">
      <c r="A16" s="9">
        <v>49</v>
      </c>
      <c r="B16" s="9">
        <v>3</v>
      </c>
      <c r="C16" s="10">
        <f t="shared" si="0"/>
        <v>0.020134228187919462</v>
      </c>
      <c r="D16" s="10">
        <f t="shared" si="1"/>
        <v>0.40970469798657716</v>
      </c>
      <c r="E16" s="11" t="s">
        <v>13</v>
      </c>
      <c r="F16">
        <v>44</v>
      </c>
      <c r="G16" s="1">
        <v>8</v>
      </c>
      <c r="I16">
        <v>48</v>
      </c>
      <c r="J16">
        <v>2</v>
      </c>
      <c r="L16">
        <v>42</v>
      </c>
      <c r="M16">
        <v>4</v>
      </c>
      <c r="O16">
        <v>38</v>
      </c>
      <c r="P16">
        <v>5</v>
      </c>
    </row>
    <row r="17" spans="1:16" ht="12.75">
      <c r="A17" s="9">
        <v>51</v>
      </c>
      <c r="B17" s="9">
        <v>5</v>
      </c>
      <c r="C17" s="10">
        <f t="shared" si="0"/>
        <v>0.03355704697986577</v>
      </c>
      <c r="D17" s="10">
        <f t="shared" si="1"/>
        <v>0.44326174496644294</v>
      </c>
      <c r="E17" s="11" t="s">
        <v>14</v>
      </c>
      <c r="F17">
        <v>44</v>
      </c>
      <c r="G17" s="1">
        <v>2</v>
      </c>
      <c r="I17">
        <v>48</v>
      </c>
      <c r="J17">
        <v>5</v>
      </c>
      <c r="L17">
        <v>42</v>
      </c>
      <c r="M17">
        <v>2</v>
      </c>
      <c r="O17">
        <v>38</v>
      </c>
      <c r="P17">
        <v>2</v>
      </c>
    </row>
    <row r="18" spans="1:16" ht="12.75">
      <c r="A18" s="9">
        <v>52</v>
      </c>
      <c r="B18" s="9">
        <v>5</v>
      </c>
      <c r="C18" s="10">
        <f t="shared" si="0"/>
        <v>0.03355704697986577</v>
      </c>
      <c r="D18" s="10">
        <f t="shared" si="1"/>
        <v>0.4768187919463087</v>
      </c>
      <c r="E18" s="11" t="s">
        <v>15</v>
      </c>
      <c r="F18">
        <v>46</v>
      </c>
      <c r="G18" s="1">
        <v>2</v>
      </c>
      <c r="I18">
        <v>48</v>
      </c>
      <c r="J18">
        <v>4</v>
      </c>
      <c r="L18">
        <v>42</v>
      </c>
      <c r="M18">
        <v>4</v>
      </c>
      <c r="O18">
        <v>39</v>
      </c>
      <c r="P18">
        <v>2</v>
      </c>
    </row>
    <row r="19" spans="1:16" ht="12.75">
      <c r="A19" s="9">
        <v>54</v>
      </c>
      <c r="B19" s="9">
        <v>5</v>
      </c>
      <c r="C19" s="10">
        <f t="shared" si="0"/>
        <v>0.03355704697986577</v>
      </c>
      <c r="D19" s="10">
        <f t="shared" si="1"/>
        <v>0.5103758389261744</v>
      </c>
      <c r="E19" s="11" t="s">
        <v>16</v>
      </c>
      <c r="F19">
        <v>46</v>
      </c>
      <c r="G19" s="1">
        <v>4</v>
      </c>
      <c r="I19">
        <v>50</v>
      </c>
      <c r="J19">
        <v>3</v>
      </c>
      <c r="L19">
        <v>43</v>
      </c>
      <c r="M19">
        <v>4</v>
      </c>
      <c r="O19">
        <v>39</v>
      </c>
      <c r="P19">
        <v>2</v>
      </c>
    </row>
    <row r="20" spans="1:16" ht="12.75">
      <c r="A20" s="9">
        <v>55</v>
      </c>
      <c r="B20" s="9">
        <v>5</v>
      </c>
      <c r="C20" s="10">
        <f t="shared" si="0"/>
        <v>0.03355704697986577</v>
      </c>
      <c r="D20" s="10">
        <f t="shared" si="1"/>
        <v>0.5439328859060402</v>
      </c>
      <c r="E20" s="11" t="s">
        <v>17</v>
      </c>
      <c r="F20">
        <v>47</v>
      </c>
      <c r="G20" s="1">
        <v>2</v>
      </c>
      <c r="I20">
        <v>50</v>
      </c>
      <c r="J20">
        <v>4</v>
      </c>
      <c r="L20">
        <v>45</v>
      </c>
      <c r="M20">
        <v>2</v>
      </c>
      <c r="O20">
        <v>40</v>
      </c>
      <c r="P20">
        <v>3</v>
      </c>
    </row>
    <row r="21" spans="1:16" ht="12.75">
      <c r="A21" s="9">
        <v>56</v>
      </c>
      <c r="B21" s="9">
        <v>3</v>
      </c>
      <c r="C21" s="10">
        <f t="shared" si="0"/>
        <v>0.020134228187919462</v>
      </c>
      <c r="D21" s="10">
        <f t="shared" si="1"/>
        <v>0.5640671140939596</v>
      </c>
      <c r="E21" s="11" t="s">
        <v>18</v>
      </c>
      <c r="F21">
        <v>48</v>
      </c>
      <c r="G21" s="1">
        <v>2</v>
      </c>
      <c r="I21">
        <v>50</v>
      </c>
      <c r="J21">
        <v>2</v>
      </c>
      <c r="L21">
        <v>46</v>
      </c>
      <c r="M21">
        <v>3</v>
      </c>
      <c r="O21">
        <v>40</v>
      </c>
      <c r="P21">
        <v>3</v>
      </c>
    </row>
    <row r="22" spans="1:16" ht="12.75">
      <c r="A22" s="9">
        <v>57</v>
      </c>
      <c r="B22" s="9">
        <v>4</v>
      </c>
      <c r="C22" s="10">
        <f t="shared" si="0"/>
        <v>0.026845637583892617</v>
      </c>
      <c r="D22" s="10">
        <f t="shared" si="1"/>
        <v>0.5909127516778522</v>
      </c>
      <c r="E22" s="11" t="s">
        <v>19</v>
      </c>
      <c r="F22">
        <v>48</v>
      </c>
      <c r="G22" s="1">
        <v>4</v>
      </c>
      <c r="I22">
        <v>50</v>
      </c>
      <c r="J22">
        <v>5</v>
      </c>
      <c r="L22">
        <v>47</v>
      </c>
      <c r="M22">
        <v>3</v>
      </c>
      <c r="O22">
        <v>41</v>
      </c>
      <c r="P22">
        <v>2</v>
      </c>
    </row>
    <row r="23" spans="1:16" ht="12.75">
      <c r="A23" s="9">
        <v>58</v>
      </c>
      <c r="B23" s="9">
        <v>2</v>
      </c>
      <c r="C23" s="10">
        <f t="shared" si="0"/>
        <v>0.013422818791946308</v>
      </c>
      <c r="D23" s="10">
        <f t="shared" si="1"/>
        <v>0.6043355704697985</v>
      </c>
      <c r="E23" s="11" t="s">
        <v>20</v>
      </c>
      <c r="F23">
        <v>49</v>
      </c>
      <c r="G23" s="1">
        <v>3</v>
      </c>
      <c r="I23">
        <v>51</v>
      </c>
      <c r="J23">
        <v>3</v>
      </c>
      <c r="L23">
        <v>47</v>
      </c>
      <c r="M23">
        <v>3</v>
      </c>
      <c r="O23">
        <v>42</v>
      </c>
      <c r="P23">
        <v>3</v>
      </c>
    </row>
    <row r="24" spans="1:16" ht="12.75">
      <c r="A24" s="9">
        <v>59</v>
      </c>
      <c r="B24" s="9">
        <v>2</v>
      </c>
      <c r="C24" s="10">
        <f t="shared" si="0"/>
        <v>0.013422818791946308</v>
      </c>
      <c r="D24" s="10">
        <f t="shared" si="1"/>
        <v>0.6177583892617448</v>
      </c>
      <c r="E24" s="11" t="s">
        <v>21</v>
      </c>
      <c r="F24">
        <v>51</v>
      </c>
      <c r="G24" s="1">
        <v>5</v>
      </c>
      <c r="I24">
        <v>51</v>
      </c>
      <c r="J24">
        <v>2</v>
      </c>
      <c r="L24">
        <v>47</v>
      </c>
      <c r="M24">
        <v>3</v>
      </c>
      <c r="O24">
        <v>42</v>
      </c>
      <c r="P24">
        <v>3</v>
      </c>
    </row>
    <row r="25" spans="1:16" ht="12.75">
      <c r="A25" s="9">
        <v>62</v>
      </c>
      <c r="B25" s="9">
        <v>2</v>
      </c>
      <c r="C25" s="10">
        <f t="shared" si="0"/>
        <v>0.013422818791946308</v>
      </c>
      <c r="D25" s="10">
        <f t="shared" si="1"/>
        <v>0.631181208053691</v>
      </c>
      <c r="E25" s="11" t="s">
        <v>22</v>
      </c>
      <c r="F25">
        <v>52</v>
      </c>
      <c r="G25" s="1">
        <v>2</v>
      </c>
      <c r="I25">
        <v>53</v>
      </c>
      <c r="J25">
        <v>4</v>
      </c>
      <c r="L25">
        <v>48</v>
      </c>
      <c r="M25">
        <v>4</v>
      </c>
      <c r="O25">
        <v>45</v>
      </c>
      <c r="P25">
        <v>2</v>
      </c>
    </row>
    <row r="26" spans="1:16" ht="12.75">
      <c r="A26" s="9">
        <v>65</v>
      </c>
      <c r="B26" s="9">
        <v>3</v>
      </c>
      <c r="C26" s="10">
        <f t="shared" si="0"/>
        <v>0.020134228187919462</v>
      </c>
      <c r="D26" s="10">
        <f t="shared" si="1"/>
        <v>0.6513154362416105</v>
      </c>
      <c r="E26" s="11" t="s">
        <v>23</v>
      </c>
      <c r="F26">
        <v>52</v>
      </c>
      <c r="G26" s="1">
        <v>3</v>
      </c>
      <c r="I26">
        <v>53</v>
      </c>
      <c r="J26">
        <v>2</v>
      </c>
      <c r="L26">
        <v>48</v>
      </c>
      <c r="M26">
        <v>2</v>
      </c>
      <c r="O26">
        <v>45</v>
      </c>
      <c r="P26">
        <v>5</v>
      </c>
    </row>
    <row r="27" spans="1:16" ht="12.75">
      <c r="A27" s="9">
        <v>67</v>
      </c>
      <c r="B27" s="9">
        <v>3</v>
      </c>
      <c r="C27" s="10">
        <f t="shared" si="0"/>
        <v>0.020134228187919462</v>
      </c>
      <c r="D27" s="10">
        <f t="shared" si="1"/>
        <v>0.6714496644295299</v>
      </c>
      <c r="E27" s="11" t="s">
        <v>24</v>
      </c>
      <c r="F27">
        <v>54</v>
      </c>
      <c r="G27" s="1">
        <v>3</v>
      </c>
      <c r="I27">
        <v>53</v>
      </c>
      <c r="J27">
        <v>4</v>
      </c>
      <c r="L27">
        <v>48</v>
      </c>
      <c r="M27">
        <v>2</v>
      </c>
      <c r="O27">
        <v>47</v>
      </c>
      <c r="P27">
        <v>2</v>
      </c>
    </row>
    <row r="28" spans="1:16" ht="12.75">
      <c r="A28" s="9">
        <v>68</v>
      </c>
      <c r="B28" s="9">
        <v>5</v>
      </c>
      <c r="C28" s="10">
        <f t="shared" si="0"/>
        <v>0.03355704697986577</v>
      </c>
      <c r="D28" s="10">
        <f t="shared" si="1"/>
        <v>0.7050067114093956</v>
      </c>
      <c r="E28" s="11" t="s">
        <v>25</v>
      </c>
      <c r="F28">
        <v>54</v>
      </c>
      <c r="G28" s="1">
        <v>2</v>
      </c>
      <c r="I28">
        <v>53</v>
      </c>
      <c r="J28">
        <v>3</v>
      </c>
      <c r="L28">
        <v>49</v>
      </c>
      <c r="M28">
        <v>3</v>
      </c>
      <c r="O28">
        <v>48</v>
      </c>
      <c r="P28">
        <v>2</v>
      </c>
    </row>
    <row r="29" spans="1:16" ht="12.75">
      <c r="A29" s="9">
        <v>69</v>
      </c>
      <c r="B29" s="9">
        <v>19</v>
      </c>
      <c r="C29" s="10">
        <f t="shared" si="0"/>
        <v>0.12751677852348994</v>
      </c>
      <c r="D29" s="10">
        <f t="shared" si="1"/>
        <v>0.8325234899328856</v>
      </c>
      <c r="E29" s="11" t="s">
        <v>26</v>
      </c>
      <c r="F29">
        <v>55</v>
      </c>
      <c r="G29" s="1">
        <v>5</v>
      </c>
      <c r="I29">
        <v>55</v>
      </c>
      <c r="J29">
        <v>2</v>
      </c>
      <c r="L29">
        <v>50</v>
      </c>
      <c r="M29">
        <v>3</v>
      </c>
      <c r="O29">
        <v>49</v>
      </c>
      <c r="P29">
        <v>2</v>
      </c>
    </row>
    <row r="30" spans="1:16" ht="12.75">
      <c r="A30" s="9">
        <v>72</v>
      </c>
      <c r="B30" s="9">
        <v>5</v>
      </c>
      <c r="C30" s="10">
        <f t="shared" si="0"/>
        <v>0.03355704697986577</v>
      </c>
      <c r="D30" s="10">
        <f t="shared" si="1"/>
        <v>0.8660805369127513</v>
      </c>
      <c r="E30" s="11" t="s">
        <v>27</v>
      </c>
      <c r="F30">
        <v>56</v>
      </c>
      <c r="G30" s="1">
        <v>3</v>
      </c>
      <c r="I30">
        <v>55</v>
      </c>
      <c r="J30">
        <v>4</v>
      </c>
      <c r="L30">
        <v>50</v>
      </c>
      <c r="M30">
        <v>3</v>
      </c>
      <c r="O30">
        <v>50</v>
      </c>
      <c r="P30">
        <v>3</v>
      </c>
    </row>
    <row r="31" spans="1:16" ht="12.75">
      <c r="A31" s="9">
        <v>73</v>
      </c>
      <c r="B31" s="9">
        <v>7</v>
      </c>
      <c r="C31" s="10">
        <f t="shared" si="0"/>
        <v>0.04697986577181208</v>
      </c>
      <c r="D31" s="10">
        <f t="shared" si="1"/>
        <v>0.9130604026845635</v>
      </c>
      <c r="E31" s="11" t="s">
        <v>28</v>
      </c>
      <c r="F31">
        <v>57</v>
      </c>
      <c r="G31" s="1">
        <v>4</v>
      </c>
      <c r="I31">
        <v>57</v>
      </c>
      <c r="J31">
        <v>2</v>
      </c>
      <c r="L31">
        <v>52</v>
      </c>
      <c r="M31">
        <v>2</v>
      </c>
      <c r="O31">
        <v>51</v>
      </c>
      <c r="P31">
        <v>2</v>
      </c>
    </row>
    <row r="32" spans="1:16" ht="12.75">
      <c r="A32" s="9">
        <v>75</v>
      </c>
      <c r="B32" s="9">
        <v>2</v>
      </c>
      <c r="C32" s="10">
        <f t="shared" si="0"/>
        <v>0.013422818791946308</v>
      </c>
      <c r="D32" s="10">
        <f t="shared" si="1"/>
        <v>0.9264832214765097</v>
      </c>
      <c r="E32" s="11" t="s">
        <v>29</v>
      </c>
      <c r="F32">
        <v>58</v>
      </c>
      <c r="G32" s="1">
        <v>2</v>
      </c>
      <c r="I32">
        <v>58</v>
      </c>
      <c r="J32">
        <v>4</v>
      </c>
      <c r="L32">
        <v>53</v>
      </c>
      <c r="M32">
        <v>2</v>
      </c>
      <c r="O32">
        <v>52</v>
      </c>
      <c r="P32">
        <v>3</v>
      </c>
    </row>
    <row r="33" spans="1:16" ht="12.75">
      <c r="A33" s="9">
        <v>78</v>
      </c>
      <c r="B33" s="9">
        <v>2</v>
      </c>
      <c r="C33" s="10">
        <f t="shared" si="0"/>
        <v>0.013422818791946308</v>
      </c>
      <c r="D33" s="10">
        <f t="shared" si="1"/>
        <v>0.939906040268456</v>
      </c>
      <c r="E33" s="11" t="s">
        <v>30</v>
      </c>
      <c r="F33">
        <v>59</v>
      </c>
      <c r="G33" s="1">
        <v>2</v>
      </c>
      <c r="I33">
        <v>59</v>
      </c>
      <c r="J33">
        <v>1</v>
      </c>
      <c r="L33">
        <v>53</v>
      </c>
      <c r="M33">
        <v>2</v>
      </c>
      <c r="O33">
        <v>52</v>
      </c>
      <c r="P33">
        <v>2</v>
      </c>
    </row>
    <row r="34" spans="1:16" ht="12.75">
      <c r="A34" s="9">
        <v>79</v>
      </c>
      <c r="B34" s="9">
        <v>5</v>
      </c>
      <c r="C34" s="10">
        <f t="shared" si="0"/>
        <v>0.03355704697986577</v>
      </c>
      <c r="D34" s="10">
        <f t="shared" si="1"/>
        <v>0.9734630872483218</v>
      </c>
      <c r="E34" s="11" t="s">
        <v>31</v>
      </c>
      <c r="F34">
        <v>62</v>
      </c>
      <c r="G34" s="1">
        <v>2</v>
      </c>
      <c r="I34">
        <v>60</v>
      </c>
      <c r="J34">
        <v>3</v>
      </c>
      <c r="L34">
        <v>55</v>
      </c>
      <c r="M34">
        <v>2</v>
      </c>
      <c r="O34">
        <v>53</v>
      </c>
      <c r="P34">
        <v>3</v>
      </c>
    </row>
    <row r="35" spans="1:16" ht="12.75">
      <c r="A35" s="9">
        <v>90</v>
      </c>
      <c r="B35" s="9">
        <v>4</v>
      </c>
      <c r="C35" s="10">
        <f t="shared" si="0"/>
        <v>0.026845637583892617</v>
      </c>
      <c r="D35" s="10">
        <f t="shared" si="1"/>
        <v>1.0003087248322144</v>
      </c>
      <c r="E35" s="11" t="s">
        <v>32</v>
      </c>
      <c r="F35">
        <v>65</v>
      </c>
      <c r="G35" s="1">
        <v>3</v>
      </c>
      <c r="I35">
        <v>64</v>
      </c>
      <c r="J35">
        <v>2</v>
      </c>
      <c r="L35">
        <v>56</v>
      </c>
      <c r="M35">
        <v>2</v>
      </c>
      <c r="O35">
        <v>53</v>
      </c>
      <c r="P35">
        <v>3</v>
      </c>
    </row>
    <row r="36" spans="1:16" ht="12.75">
      <c r="A36" s="12" t="s">
        <v>47</v>
      </c>
      <c r="B36" s="9">
        <f>SUM(B4:B35)</f>
        <v>149</v>
      </c>
      <c r="C36" s="10">
        <f>SUM(C4:C35)</f>
        <v>0.9999999999999996</v>
      </c>
      <c r="D36" s="13"/>
      <c r="E36" s="11"/>
      <c r="F36">
        <v>67</v>
      </c>
      <c r="G36" s="1">
        <v>3</v>
      </c>
      <c r="I36">
        <v>68</v>
      </c>
      <c r="J36">
        <v>4</v>
      </c>
      <c r="L36">
        <v>56</v>
      </c>
      <c r="M36">
        <v>4</v>
      </c>
      <c r="O36">
        <v>54</v>
      </c>
      <c r="P36">
        <v>2</v>
      </c>
    </row>
    <row r="37" spans="1:16" ht="12.75">
      <c r="A37" s="6"/>
      <c r="B37" s="6"/>
      <c r="C37" s="5"/>
      <c r="D37" s="5"/>
      <c r="E37" s="3"/>
      <c r="F37">
        <v>68</v>
      </c>
      <c r="G37" s="1">
        <v>2</v>
      </c>
      <c r="I37">
        <v>68</v>
      </c>
      <c r="J37">
        <v>5</v>
      </c>
      <c r="L37">
        <v>57</v>
      </c>
      <c r="M37">
        <v>5</v>
      </c>
      <c r="O37">
        <v>54</v>
      </c>
      <c r="P37">
        <v>7</v>
      </c>
    </row>
    <row r="38" spans="6:16" ht="12.75">
      <c r="F38">
        <v>68</v>
      </c>
      <c r="G38" s="1">
        <v>3</v>
      </c>
      <c r="I38">
        <v>68</v>
      </c>
      <c r="J38">
        <v>3</v>
      </c>
      <c r="L38">
        <v>61</v>
      </c>
      <c r="M38">
        <v>4</v>
      </c>
      <c r="O38">
        <v>54</v>
      </c>
      <c r="P38">
        <v>2</v>
      </c>
    </row>
    <row r="39" spans="1:16" ht="12.75">
      <c r="A39" s="6"/>
      <c r="B39" s="6"/>
      <c r="C39" s="5"/>
      <c r="D39" s="5"/>
      <c r="E39" s="3"/>
      <c r="F39">
        <v>69</v>
      </c>
      <c r="G39" s="1">
        <v>13</v>
      </c>
      <c r="J39">
        <f>SUM(J4:J38)</f>
        <v>104</v>
      </c>
      <c r="L39">
        <v>62</v>
      </c>
      <c r="M39">
        <v>2</v>
      </c>
      <c r="O39">
        <v>56</v>
      </c>
      <c r="P39">
        <v>2</v>
      </c>
    </row>
    <row r="40" spans="1:16" ht="12.75">
      <c r="A40" s="6"/>
      <c r="B40" s="6"/>
      <c r="C40" s="5"/>
      <c r="D40" s="5"/>
      <c r="E40" s="3"/>
      <c r="F40">
        <v>69</v>
      </c>
      <c r="G40" s="1">
        <v>6</v>
      </c>
      <c r="L40">
        <v>65</v>
      </c>
      <c r="M40">
        <v>2</v>
      </c>
      <c r="O40">
        <v>56</v>
      </c>
      <c r="P40">
        <v>2</v>
      </c>
    </row>
    <row r="41" spans="1:16" ht="12.75">
      <c r="A41" s="6"/>
      <c r="B41" s="6"/>
      <c r="C41" s="5"/>
      <c r="F41">
        <v>72</v>
      </c>
      <c r="G41" s="1">
        <v>2</v>
      </c>
      <c r="L41">
        <v>68</v>
      </c>
      <c r="M41">
        <v>2</v>
      </c>
      <c r="O41">
        <v>57</v>
      </c>
      <c r="P41">
        <v>4</v>
      </c>
    </row>
    <row r="42" spans="6:16" ht="12.75">
      <c r="F42">
        <v>72</v>
      </c>
      <c r="G42" s="1">
        <v>3</v>
      </c>
      <c r="L42">
        <v>69</v>
      </c>
      <c r="M42">
        <v>2</v>
      </c>
      <c r="O42">
        <v>58</v>
      </c>
      <c r="P42">
        <v>5</v>
      </c>
    </row>
    <row r="43" spans="6:16" ht="12.75">
      <c r="F43">
        <v>73</v>
      </c>
      <c r="G43" s="1">
        <v>4</v>
      </c>
      <c r="L43">
        <v>70</v>
      </c>
      <c r="M43">
        <v>3</v>
      </c>
      <c r="O43">
        <v>58</v>
      </c>
      <c r="P43">
        <v>2</v>
      </c>
    </row>
    <row r="44" ht="12.75">
      <c r="G44" s="1"/>
    </row>
    <row r="45" spans="6:16" ht="12.75">
      <c r="F45">
        <v>73</v>
      </c>
      <c r="G45" s="1">
        <v>3</v>
      </c>
      <c r="L45">
        <v>75</v>
      </c>
      <c r="M45">
        <v>2</v>
      </c>
      <c r="O45">
        <v>59</v>
      </c>
      <c r="P45">
        <v>2</v>
      </c>
    </row>
    <row r="46" spans="6:16" ht="12.75">
      <c r="F46">
        <v>75</v>
      </c>
      <c r="G46" s="1">
        <v>2</v>
      </c>
      <c r="L46">
        <v>80</v>
      </c>
      <c r="M46">
        <v>2</v>
      </c>
      <c r="O46">
        <v>59</v>
      </c>
      <c r="P46">
        <v>2</v>
      </c>
    </row>
    <row r="47" spans="6:16" ht="12.75">
      <c r="F47">
        <v>78</v>
      </c>
      <c r="G47" s="1">
        <v>2</v>
      </c>
      <c r="L47">
        <v>89</v>
      </c>
      <c r="M47">
        <v>3</v>
      </c>
      <c r="O47">
        <v>60</v>
      </c>
      <c r="P47">
        <v>3</v>
      </c>
    </row>
    <row r="48" spans="6:16" ht="12.75">
      <c r="F48">
        <v>79</v>
      </c>
      <c r="G48" s="1">
        <v>5</v>
      </c>
      <c r="L48">
        <v>93</v>
      </c>
      <c r="M48">
        <v>2</v>
      </c>
      <c r="O48">
        <v>61</v>
      </c>
      <c r="P48">
        <v>2</v>
      </c>
    </row>
    <row r="49" spans="6:16" ht="12.75">
      <c r="F49">
        <v>90</v>
      </c>
      <c r="G49" s="1">
        <v>4</v>
      </c>
      <c r="M49">
        <f>SUM(M4:M48)</f>
        <v>121</v>
      </c>
      <c r="O49">
        <v>63</v>
      </c>
      <c r="P49">
        <v>4</v>
      </c>
    </row>
    <row r="50" spans="7:16" ht="12.75">
      <c r="G50" s="1">
        <f>SUM(G4:G49)</f>
        <v>149</v>
      </c>
      <c r="O50">
        <v>63</v>
      </c>
      <c r="P50">
        <v>2</v>
      </c>
    </row>
    <row r="51" spans="15:16" ht="12.75">
      <c r="O51">
        <v>63</v>
      </c>
      <c r="P51">
        <v>2</v>
      </c>
    </row>
    <row r="52" spans="15:16" ht="12.75">
      <c r="O52">
        <v>63</v>
      </c>
      <c r="P52">
        <v>2</v>
      </c>
    </row>
    <row r="53" spans="1:16" ht="12.75">
      <c r="A53" s="6"/>
      <c r="B53" s="6"/>
      <c r="C53" s="5"/>
      <c r="D53" s="5"/>
      <c r="E53" s="3"/>
      <c r="O53">
        <v>64</v>
      </c>
      <c r="P53">
        <v>2</v>
      </c>
    </row>
    <row r="54" spans="15:16" ht="12.75">
      <c r="O54">
        <v>64</v>
      </c>
      <c r="P54">
        <v>3</v>
      </c>
    </row>
    <row r="55" spans="15:16" ht="12.75">
      <c r="O55">
        <v>65</v>
      </c>
      <c r="P55">
        <v>3</v>
      </c>
    </row>
    <row r="56" spans="15:16" ht="12.75">
      <c r="O56">
        <v>65</v>
      </c>
      <c r="P56">
        <v>4</v>
      </c>
    </row>
    <row r="57" spans="15:16" ht="12.75">
      <c r="O57">
        <v>65</v>
      </c>
      <c r="P57">
        <v>5</v>
      </c>
    </row>
    <row r="58" spans="15:16" ht="12.75">
      <c r="O58">
        <v>66</v>
      </c>
      <c r="P58">
        <v>4</v>
      </c>
    </row>
    <row r="59" spans="15:16" ht="12.75">
      <c r="O59">
        <v>66</v>
      </c>
      <c r="P59">
        <v>2</v>
      </c>
    </row>
    <row r="60" spans="15:16" ht="12.75">
      <c r="O60">
        <v>66</v>
      </c>
      <c r="P60">
        <v>4</v>
      </c>
    </row>
    <row r="61" spans="15:16" ht="12.75">
      <c r="O61">
        <v>66</v>
      </c>
      <c r="P61">
        <v>2</v>
      </c>
    </row>
    <row r="62" spans="15:16" ht="12.75">
      <c r="O62">
        <v>67</v>
      </c>
      <c r="P62">
        <v>4</v>
      </c>
    </row>
    <row r="63" spans="1:16" ht="12.75">
      <c r="A63" s="6"/>
      <c r="B63" s="6"/>
      <c r="O63">
        <v>67</v>
      </c>
      <c r="P63">
        <v>3</v>
      </c>
    </row>
    <row r="64" spans="1:16" ht="12.75">
      <c r="A64" s="6"/>
      <c r="B64" s="6"/>
      <c r="O64">
        <v>68</v>
      </c>
      <c r="P64">
        <v>4</v>
      </c>
    </row>
    <row r="65" spans="1:16" ht="12.75">
      <c r="A65" s="6"/>
      <c r="B65" s="6"/>
      <c r="O65">
        <v>68</v>
      </c>
      <c r="P65">
        <v>6</v>
      </c>
    </row>
    <row r="66" spans="1:16" ht="12.75">
      <c r="A66" s="6"/>
      <c r="B66" s="6"/>
      <c r="O66">
        <v>69</v>
      </c>
      <c r="P66">
        <v>4</v>
      </c>
    </row>
    <row r="67" spans="1:16" ht="12.75">
      <c r="A67" s="6"/>
      <c r="B67" s="6"/>
      <c r="O67">
        <v>70</v>
      </c>
      <c r="P67">
        <v>2</v>
      </c>
    </row>
    <row r="68" spans="1:16" ht="12.75">
      <c r="A68" s="6"/>
      <c r="B68" s="6"/>
      <c r="O68">
        <v>71</v>
      </c>
      <c r="P68">
        <v>10</v>
      </c>
    </row>
    <row r="69" spans="1:16" ht="12.75">
      <c r="A69" s="6"/>
      <c r="B69" s="6"/>
      <c r="O69">
        <v>75</v>
      </c>
      <c r="P69">
        <v>6</v>
      </c>
    </row>
    <row r="70" spans="1:16" ht="12.75">
      <c r="A70" s="6"/>
      <c r="B70" s="6"/>
      <c r="O70">
        <v>75</v>
      </c>
      <c r="P70">
        <v>2</v>
      </c>
    </row>
    <row r="71" spans="1:16" ht="12.75">
      <c r="A71" s="6"/>
      <c r="B71" s="6"/>
      <c r="O71">
        <v>75</v>
      </c>
      <c r="P71">
        <v>2</v>
      </c>
    </row>
    <row r="72" spans="1:16" ht="12.75">
      <c r="A72" s="6"/>
      <c r="B72" s="6"/>
      <c r="O72">
        <v>76</v>
      </c>
      <c r="P72">
        <v>2</v>
      </c>
    </row>
    <row r="73" spans="1:16" ht="12.75">
      <c r="A73" s="6"/>
      <c r="B73" s="6"/>
      <c r="O73">
        <v>77</v>
      </c>
      <c r="P73">
        <v>5</v>
      </c>
    </row>
    <row r="74" spans="1:16" ht="12.75">
      <c r="A74" s="6"/>
      <c r="B74" s="6"/>
      <c r="O74">
        <v>78</v>
      </c>
      <c r="P74">
        <v>5</v>
      </c>
    </row>
    <row r="75" spans="1:18" ht="12.75">
      <c r="A75" s="6"/>
      <c r="B75" s="6"/>
      <c r="O75">
        <v>79</v>
      </c>
      <c r="P75">
        <v>4</v>
      </c>
      <c r="R75">
        <v>234</v>
      </c>
    </row>
    <row r="76" spans="1:18" ht="12.75">
      <c r="A76" s="6"/>
      <c r="B76" s="6"/>
      <c r="O76">
        <v>89</v>
      </c>
      <c r="P76">
        <v>3</v>
      </c>
      <c r="R76">
        <v>121</v>
      </c>
    </row>
    <row r="77" spans="1:18" ht="12.75">
      <c r="A77" s="6"/>
      <c r="B77" s="6"/>
      <c r="O77">
        <v>89</v>
      </c>
      <c r="P77">
        <v>8</v>
      </c>
      <c r="R77">
        <v>104</v>
      </c>
    </row>
    <row r="78" spans="1:18" ht="12.75">
      <c r="A78" s="6"/>
      <c r="B78" s="6"/>
      <c r="O78">
        <v>90</v>
      </c>
      <c r="P78">
        <v>3</v>
      </c>
      <c r="R78">
        <v>149</v>
      </c>
    </row>
    <row r="79" spans="1:18" ht="12.75">
      <c r="A79" s="6"/>
      <c r="B79" s="6"/>
      <c r="O79">
        <v>92</v>
      </c>
      <c r="P79">
        <v>5</v>
      </c>
      <c r="R79">
        <f>SUM(R75:R78)</f>
        <v>608</v>
      </c>
    </row>
    <row r="80" spans="1:16" ht="12.75">
      <c r="A80" s="6"/>
      <c r="B80" s="6"/>
      <c r="P80">
        <f>SUM(P4:P79)</f>
        <v>234</v>
      </c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</sheetData>
  <mergeCells count="5">
    <mergeCell ref="A2:A3"/>
    <mergeCell ref="C2:C3"/>
    <mergeCell ref="D2:D3"/>
    <mergeCell ref="E2:E3"/>
    <mergeCell ref="B2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SciencePSU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comSci10</dc:creator>
  <cp:keywords/>
  <dc:description/>
  <cp:lastModifiedBy>com20</cp:lastModifiedBy>
  <dcterms:created xsi:type="dcterms:W3CDTF">2004-02-10T08:38:33Z</dcterms:created>
  <dcterms:modified xsi:type="dcterms:W3CDTF">2004-02-11T12:51:55Z</dcterms:modified>
  <cp:category/>
  <cp:version/>
  <cp:contentType/>
  <cp:contentStatus/>
</cp:coreProperties>
</file>